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5\13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кв.смета_13!$A$1:$I$33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B16" i="2"/>
  <c r="F17" i="2"/>
  <c r="C17" i="2"/>
  <c r="C16" i="2"/>
  <c r="E16" i="2" l="1"/>
  <c r="C15" i="2"/>
  <c r="C7" i="2"/>
  <c r="C6" i="2" s="1"/>
  <c r="C11" i="2"/>
  <c r="C13" i="2"/>
  <c r="C10" i="2" l="1"/>
  <c r="C30" i="2"/>
  <c r="F8" i="2"/>
  <c r="F9" i="2"/>
  <c r="F12" i="2"/>
  <c r="F14" i="2"/>
  <c r="E12" i="2" l="1"/>
  <c r="E14" i="2"/>
  <c r="E9" i="2"/>
  <c r="E8" i="2"/>
  <c r="D15" i="2" l="1"/>
  <c r="D13" i="2"/>
  <c r="D11" i="2"/>
  <c r="D7" i="2"/>
  <c r="D6" i="2" s="1"/>
  <c r="D10" i="2" l="1"/>
  <c r="D30" i="2"/>
  <c r="B7" i="2"/>
  <c r="F7" i="2" s="1"/>
  <c r="F16" i="2" l="1"/>
  <c r="B15" i="2"/>
  <c r="B11" i="2"/>
  <c r="B13" i="2"/>
  <c r="E13" i="2" l="1"/>
  <c r="F13" i="2"/>
  <c r="E11" i="2"/>
  <c r="F11" i="2"/>
  <c r="E15" i="2"/>
  <c r="F15" i="2"/>
  <c r="B10" i="2"/>
  <c r="E10" i="2" l="1"/>
  <c r="F10" i="2"/>
  <c r="B6" i="2"/>
  <c r="F6" i="2" l="1"/>
  <c r="B30" i="2"/>
  <c r="E7" i="2"/>
  <c r="E6" i="2" s="1"/>
  <c r="E30" i="2" l="1"/>
  <c r="F30" i="2"/>
</calcChain>
</file>

<file path=xl/sharedStrings.xml><?xml version="1.0" encoding="utf-8"?>
<sst xmlns="http://schemas.openxmlformats.org/spreadsheetml/2006/main" count="41" uniqueCount="39">
  <si>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</si>
  <si>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</si>
  <si>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</si>
  <si>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</si>
  <si>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</si>
  <si>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</si>
  <si>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</si>
  <si>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</si>
  <si>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</si>
  <si>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</si>
  <si>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</si>
  <si>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</si>
  <si>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</si>
  <si>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</si>
  <si>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</si>
  <si>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</si>
  <si>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</si>
  <si>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</si>
  <si>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</si>
  <si>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</si>
  <si>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</si>
  <si>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</si>
  <si>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</si>
  <si>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</si>
  <si>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</si>
  <si>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</si>
  <si>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</si>
  <si>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</si>
  <si>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</si>
  <si>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</si>
  <si>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</si>
  <si>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</si>
  <si>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</si>
  <si>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</si>
  <si>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</si>
  <si>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Информация о реализации национальных проектов на территории Благодарненского городского округа Ставропольского края по состоянию на 12 мая 2022 года</t>
  </si>
  <si>
    <t>Кассовый расход на 12.05.2022 года</t>
  </si>
  <si>
    <t xml:space="preserve">По состоянию на 12.05.2022 года численность получателей составила 474 человек	</t>
  </si>
  <si>
    <t xml:space="preserve">По состоянию на 12.05.2022 года численность получателей составила 331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</si>
</sst>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BreakPreview" zoomScale="40" zoomScaleNormal="30" zoomScaleSheetLayoutView="40" workbookViewId="0">
      <selection activeCell="D8" sqref="D8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4" width="27.7109375" style="1" customWidth="1"/>
    <col min="5" max="5" width="31.42578125" style="1" customWidth="1"/>
    <col min="6" max="6" width="16.7109375" style="1" customWidth="1"/>
    <col min="7" max="7" width="29.5703125" style="1" customWidth="1"/>
    <col min="8" max="8" width="40.42578125" style="1" customWidth="1"/>
    <col min="9" max="9" width="37.42578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49" t="s">
        <v>35</v>
      </c>
      <c r="B1" s="49"/>
      <c r="C1" s="49"/>
      <c r="D1" s="49"/>
      <c r="E1" s="49"/>
      <c r="F1" s="49"/>
      <c r="G1" s="49"/>
      <c r="H1" s="49"/>
      <c r="I1" s="49"/>
    </row>
    <row r="2" spans="1:11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</row>
    <row r="3" spans="1:11" ht="16.5" customHeight="1" x14ac:dyDescent="0.4">
      <c r="A3" s="8"/>
      <c r="B3" s="2"/>
      <c r="C3" s="2"/>
      <c r="D3" s="2"/>
      <c r="E3" s="2"/>
      <c r="F3" s="9"/>
      <c r="G3" s="9"/>
      <c r="H3" s="9"/>
      <c r="I3" s="9" t="s">
        <v>6</v>
      </c>
    </row>
    <row r="4" spans="1:11" ht="135.75" customHeight="1" x14ac:dyDescent="0.4">
      <c r="A4" s="10"/>
      <c r="B4" s="7" t="s">
        <v>8</v>
      </c>
      <c r="C4" s="7" t="s">
        <v>19</v>
      </c>
      <c r="D4" s="36" t="s">
        <v>36</v>
      </c>
      <c r="E4" s="7" t="s">
        <v>5</v>
      </c>
      <c r="F4" s="7" t="s">
        <v>0</v>
      </c>
      <c r="G4" s="29" t="s">
        <v>20</v>
      </c>
      <c r="H4" s="50" t="s">
        <v>7</v>
      </c>
      <c r="I4" s="51"/>
    </row>
    <row r="5" spans="1:11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7</v>
      </c>
      <c r="F5" s="11">
        <v>8</v>
      </c>
      <c r="G5" s="30">
        <v>9</v>
      </c>
      <c r="H5" s="52">
        <v>10</v>
      </c>
      <c r="I5" s="53"/>
    </row>
    <row r="6" spans="1:11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" si="0">D7</f>
        <v>60282476.209999993</v>
      </c>
      <c r="E6" s="24">
        <f>E7</f>
        <v>50955628.93</v>
      </c>
      <c r="F6" s="25">
        <f>D6/B6</f>
        <v>0.54192289714150366</v>
      </c>
      <c r="G6" s="31"/>
      <c r="H6" s="54"/>
      <c r="I6" s="55"/>
    </row>
    <row r="7" spans="1:11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60282476.209999993</v>
      </c>
      <c r="E7" s="24">
        <f>E8+E9</f>
        <v>50955628.93</v>
      </c>
      <c r="F7" s="25">
        <f>D7/B7</f>
        <v>0.54192289714150366</v>
      </c>
      <c r="G7" s="31"/>
      <c r="H7" s="54"/>
      <c r="I7" s="55"/>
    </row>
    <row r="8" spans="1:11" ht="105" x14ac:dyDescent="0.4">
      <c r="A8" s="13" t="s">
        <v>10</v>
      </c>
      <c r="B8" s="14">
        <v>54525215.829999998</v>
      </c>
      <c r="C8" s="14"/>
      <c r="D8" s="14">
        <v>37458232.009999998</v>
      </c>
      <c r="E8" s="26">
        <f>B8-D8</f>
        <v>17066983.82</v>
      </c>
      <c r="F8" s="23">
        <f>D8/B8</f>
        <v>0.68698915611426747</v>
      </c>
      <c r="G8" s="32"/>
      <c r="H8" s="56" t="s">
        <v>37</v>
      </c>
      <c r="I8" s="57"/>
      <c r="J8" s="40"/>
      <c r="K8" s="41"/>
    </row>
    <row r="9" spans="1:11" ht="91.5" customHeight="1" x14ac:dyDescent="0.4">
      <c r="A9" s="13" t="s">
        <v>11</v>
      </c>
      <c r="B9" s="14">
        <v>56712889.310000002</v>
      </c>
      <c r="C9" s="14"/>
      <c r="D9" s="14">
        <v>22824244.199999999</v>
      </c>
      <c r="E9" s="26">
        <f>B9-D9</f>
        <v>33888645.109999999</v>
      </c>
      <c r="F9" s="23">
        <f>D9/B9</f>
        <v>0.4024525020271798</v>
      </c>
      <c r="G9" s="32"/>
      <c r="H9" s="56" t="s">
        <v>38</v>
      </c>
      <c r="I9" s="57"/>
      <c r="J9" s="40"/>
      <c r="K9" s="41"/>
    </row>
    <row r="10" spans="1:11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2">D11+D13</f>
        <v>2577119.88</v>
      </c>
      <c r="E10" s="24">
        <f>B10-D10</f>
        <v>10609676.57</v>
      </c>
      <c r="F10" s="25">
        <f>D10/B10</f>
        <v>0.1954318389437186</v>
      </c>
      <c r="G10" s="31"/>
      <c r="H10" s="44"/>
      <c r="I10" s="45"/>
    </row>
    <row r="11" spans="1:11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" si="3">D12</f>
        <v>2577119.88</v>
      </c>
      <c r="E11" s="24">
        <f>B11-D11</f>
        <v>9162308.4499999993</v>
      </c>
      <c r="F11" s="25">
        <f>D11/B11</f>
        <v>0.2195268634516209</v>
      </c>
      <c r="G11" s="31"/>
      <c r="H11" s="44"/>
      <c r="I11" s="45"/>
    </row>
    <row r="12" spans="1:11" ht="52.5" x14ac:dyDescent="0.4">
      <c r="A12" s="17" t="s">
        <v>13</v>
      </c>
      <c r="B12" s="18">
        <v>11739428.33</v>
      </c>
      <c r="C12" s="18"/>
      <c r="D12" s="18">
        <v>2577119.88</v>
      </c>
      <c r="E12" s="26">
        <f>B12-D12</f>
        <v>9162308.4499999993</v>
      </c>
      <c r="F12" s="23">
        <f>D12/B12</f>
        <v>0.2195268634516209</v>
      </c>
      <c r="G12" s="32"/>
      <c r="H12" s="40"/>
      <c r="I12" s="41"/>
    </row>
    <row r="13" spans="1:11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" si="4">D14</f>
        <v>0</v>
      </c>
      <c r="E13" s="24">
        <f>B13-D13</f>
        <v>1447368.12</v>
      </c>
      <c r="F13" s="25">
        <f>D13/B13</f>
        <v>0</v>
      </c>
      <c r="G13" s="31"/>
      <c r="H13" s="44"/>
      <c r="I13" s="45"/>
    </row>
    <row r="14" spans="1:11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6">
        <f>B14-D14</f>
        <v>1447368.12</v>
      </c>
      <c r="F14" s="23">
        <f>D14/B14</f>
        <v>0</v>
      </c>
      <c r="G14" s="33">
        <v>44711</v>
      </c>
      <c r="H14" s="46" t="s">
        <v>22</v>
      </c>
      <c r="I14" s="47"/>
    </row>
    <row r="15" spans="1:11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" si="5">D16</f>
        <v>4106589.85</v>
      </c>
      <c r="E15" s="24">
        <f>B15-D15</f>
        <v>893410.14999999991</v>
      </c>
      <c r="F15" s="25">
        <f>D15/B15</f>
        <v>0.82131797000000006</v>
      </c>
      <c r="G15" s="31"/>
      <c r="H15" s="44"/>
      <c r="I15" s="45"/>
    </row>
    <row r="16" spans="1:11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4106589.85</v>
      </c>
      <c r="E16" s="24">
        <f>B16-D16</f>
        <v>893410.14999999991</v>
      </c>
      <c r="F16" s="25">
        <f>D16/B16</f>
        <v>0.82131797000000006</v>
      </c>
      <c r="G16" s="31"/>
      <c r="H16" s="44"/>
      <c r="I16" s="45"/>
    </row>
    <row r="17" spans="1:11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4106589.85</v>
      </c>
      <c r="E17" s="14">
        <v>3172137.67</v>
      </c>
      <c r="F17" s="23">
        <f>D17/B17</f>
        <v>0.82131797000000006</v>
      </c>
      <c r="G17" s="37"/>
      <c r="H17" s="38"/>
      <c r="I17" s="39"/>
    </row>
    <row r="18" spans="1:11" ht="92.25" customHeight="1" x14ac:dyDescent="0.4">
      <c r="A18" s="58"/>
      <c r="B18" s="61"/>
      <c r="C18" s="14">
        <v>36500</v>
      </c>
      <c r="D18" s="61"/>
      <c r="E18" s="64"/>
      <c r="F18" s="67"/>
      <c r="G18" s="34">
        <v>44651</v>
      </c>
      <c r="H18" s="42" t="s">
        <v>23</v>
      </c>
      <c r="I18" s="43"/>
      <c r="J18" s="3"/>
      <c r="K18" s="3"/>
    </row>
    <row r="19" spans="1:11" ht="87" customHeight="1" x14ac:dyDescent="0.4">
      <c r="A19" s="59"/>
      <c r="B19" s="62"/>
      <c r="C19" s="14">
        <v>52145</v>
      </c>
      <c r="D19" s="62"/>
      <c r="E19" s="65"/>
      <c r="F19" s="68"/>
      <c r="G19" s="34">
        <v>44651</v>
      </c>
      <c r="H19" s="46" t="s">
        <v>24</v>
      </c>
      <c r="I19" s="47"/>
      <c r="J19" s="3"/>
      <c r="K19" s="3"/>
    </row>
    <row r="20" spans="1:11" ht="118.5" customHeight="1" x14ac:dyDescent="0.4">
      <c r="A20" s="59"/>
      <c r="B20" s="62"/>
      <c r="C20" s="14">
        <v>491000</v>
      </c>
      <c r="D20" s="62"/>
      <c r="E20" s="65"/>
      <c r="F20" s="68"/>
      <c r="G20" s="35" t="s">
        <v>21</v>
      </c>
      <c r="H20" s="46" t="s">
        <v>25</v>
      </c>
      <c r="I20" s="47"/>
      <c r="J20" s="3"/>
      <c r="K20" s="3"/>
    </row>
    <row r="21" spans="1:11" ht="81" customHeight="1" x14ac:dyDescent="0.4">
      <c r="A21" s="59"/>
      <c r="B21" s="62"/>
      <c r="C21" s="14">
        <v>1131001.52</v>
      </c>
      <c r="D21" s="62"/>
      <c r="E21" s="65"/>
      <c r="F21" s="68"/>
      <c r="G21" s="34">
        <v>44681</v>
      </c>
      <c r="H21" s="46" t="s">
        <v>26</v>
      </c>
      <c r="I21" s="47"/>
      <c r="J21" s="3"/>
      <c r="K21" s="3"/>
    </row>
    <row r="22" spans="1:11" ht="86.25" customHeight="1" x14ac:dyDescent="0.4">
      <c r="A22" s="59"/>
      <c r="B22" s="62"/>
      <c r="C22" s="14">
        <v>665279</v>
      </c>
      <c r="D22" s="62"/>
      <c r="E22" s="65"/>
      <c r="F22" s="68"/>
      <c r="G22" s="34">
        <v>44651</v>
      </c>
      <c r="H22" s="46" t="s">
        <v>27</v>
      </c>
      <c r="I22" s="47"/>
      <c r="J22" s="3"/>
      <c r="K22" s="3"/>
    </row>
    <row r="23" spans="1:11" ht="105" x14ac:dyDescent="0.4">
      <c r="A23" s="59"/>
      <c r="B23" s="62"/>
      <c r="C23" s="14">
        <v>211377.33</v>
      </c>
      <c r="D23" s="62"/>
      <c r="E23" s="65"/>
      <c r="F23" s="68"/>
      <c r="G23" s="35" t="s">
        <v>21</v>
      </c>
      <c r="H23" s="46" t="s">
        <v>28</v>
      </c>
      <c r="I23" s="47"/>
      <c r="J23" s="3"/>
      <c r="K23" s="3"/>
    </row>
    <row r="24" spans="1:11" ht="120" customHeight="1" x14ac:dyDescent="0.4">
      <c r="A24" s="59"/>
      <c r="B24" s="62"/>
      <c r="C24" s="14">
        <v>796000</v>
      </c>
      <c r="D24" s="62"/>
      <c r="E24" s="65"/>
      <c r="F24" s="68"/>
      <c r="G24" s="35" t="s">
        <v>21</v>
      </c>
      <c r="H24" s="46" t="s">
        <v>29</v>
      </c>
      <c r="I24" s="47"/>
      <c r="J24" s="3"/>
      <c r="K24" s="3"/>
    </row>
    <row r="25" spans="1:11" ht="87.75" customHeight="1" x14ac:dyDescent="0.4">
      <c r="A25" s="59"/>
      <c r="B25" s="62"/>
      <c r="C25" s="14">
        <v>213700</v>
      </c>
      <c r="D25" s="62"/>
      <c r="E25" s="65"/>
      <c r="F25" s="68"/>
      <c r="G25" s="35">
        <v>44651</v>
      </c>
      <c r="H25" s="46" t="s">
        <v>30</v>
      </c>
      <c r="I25" s="47"/>
      <c r="J25" s="3"/>
      <c r="K25" s="3"/>
    </row>
    <row r="26" spans="1:11" ht="94.5" customHeight="1" x14ac:dyDescent="0.4">
      <c r="A26" s="59"/>
      <c r="B26" s="62"/>
      <c r="C26" s="14">
        <v>146000</v>
      </c>
      <c r="D26" s="62"/>
      <c r="E26" s="65"/>
      <c r="F26" s="68"/>
      <c r="G26" s="35">
        <v>44651</v>
      </c>
      <c r="H26" s="46" t="s">
        <v>31</v>
      </c>
      <c r="I26" s="47"/>
      <c r="J26" s="3"/>
      <c r="K26" s="3"/>
    </row>
    <row r="27" spans="1:11" ht="210.75" customHeight="1" x14ac:dyDescent="0.4">
      <c r="A27" s="59"/>
      <c r="B27" s="62"/>
      <c r="C27" s="14">
        <v>313800</v>
      </c>
      <c r="D27" s="62"/>
      <c r="E27" s="65"/>
      <c r="F27" s="68"/>
      <c r="G27" s="34">
        <v>44713</v>
      </c>
      <c r="H27" s="46" t="s">
        <v>32</v>
      </c>
      <c r="I27" s="47"/>
      <c r="J27" s="3"/>
      <c r="K27" s="3"/>
    </row>
    <row r="28" spans="1:11" ht="134.25" customHeight="1" x14ac:dyDescent="0.4">
      <c r="A28" s="59"/>
      <c r="B28" s="62"/>
      <c r="C28" s="14">
        <v>543110</v>
      </c>
      <c r="D28" s="62"/>
      <c r="E28" s="65"/>
      <c r="F28" s="68"/>
      <c r="G28" s="34">
        <v>44713</v>
      </c>
      <c r="H28" s="46" t="s">
        <v>33</v>
      </c>
      <c r="I28" s="47"/>
      <c r="J28" s="3"/>
      <c r="K28" s="3"/>
    </row>
    <row r="29" spans="1:11" ht="112.5" customHeight="1" x14ac:dyDescent="0.4">
      <c r="A29" s="60"/>
      <c r="B29" s="63"/>
      <c r="C29" s="14">
        <v>336447</v>
      </c>
      <c r="D29" s="63"/>
      <c r="E29" s="66"/>
      <c r="F29" s="69"/>
      <c r="G29" s="34">
        <v>44681</v>
      </c>
      <c r="H29" s="46" t="s">
        <v>34</v>
      </c>
      <c r="I29" s="47"/>
      <c r="J29" s="3"/>
      <c r="K29" s="3"/>
    </row>
    <row r="30" spans="1:11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6">D6+D10+D15</f>
        <v>66966185.939999998</v>
      </c>
      <c r="E30" s="24">
        <f>B30-D30</f>
        <v>62458715.650000006</v>
      </c>
      <c r="F30" s="25">
        <f>D30/B30</f>
        <v>0.51741345844047471</v>
      </c>
      <c r="G30" s="31"/>
      <c r="H30" s="44"/>
      <c r="I30" s="45"/>
    </row>
    <row r="31" spans="1:11" ht="4.5" customHeight="1" x14ac:dyDescent="0.4">
      <c r="A31" s="2"/>
      <c r="B31" s="2"/>
      <c r="C31" s="2"/>
      <c r="D31" s="2"/>
      <c r="E31" s="2"/>
      <c r="F31" s="2"/>
      <c r="G31" s="2"/>
      <c r="H31" s="2"/>
    </row>
    <row r="32" spans="1:11" ht="14.25" customHeight="1" x14ac:dyDescent="0.4">
      <c r="A32" s="2"/>
      <c r="B32" s="2"/>
      <c r="C32" s="2"/>
      <c r="D32" s="2"/>
      <c r="E32" s="2"/>
      <c r="F32" s="2"/>
      <c r="G32" s="2"/>
      <c r="H32" s="2"/>
    </row>
    <row r="33" spans="1:8" ht="96" customHeight="1" x14ac:dyDescent="0.4">
      <c r="A33" s="48" t="s">
        <v>16</v>
      </c>
      <c r="B33" s="48"/>
      <c r="C33" s="48"/>
      <c r="D33" s="28"/>
      <c r="E33" s="1" t="s">
        <v>17</v>
      </c>
      <c r="H33" s="2"/>
    </row>
    <row r="34" spans="1:8" x14ac:dyDescent="0.4">
      <c r="A34" s="4"/>
      <c r="B34" s="2"/>
      <c r="C34" s="2"/>
      <c r="D34" s="2"/>
      <c r="E34" s="2"/>
      <c r="F34" s="2"/>
      <c r="G34" s="2"/>
      <c r="H34" s="2"/>
    </row>
    <row r="36" spans="1:8" x14ac:dyDescent="0.4">
      <c r="E36" s="5"/>
    </row>
  </sheetData>
  <mergeCells count="36">
    <mergeCell ref="H29:I29"/>
    <mergeCell ref="D18:D29"/>
    <mergeCell ref="E18:E29"/>
    <mergeCell ref="F18:F29"/>
    <mergeCell ref="A33:C33"/>
    <mergeCell ref="A1:I1"/>
    <mergeCell ref="A2:I2"/>
    <mergeCell ref="H4:I4"/>
    <mergeCell ref="H5:I5"/>
    <mergeCell ref="H6:I6"/>
    <mergeCell ref="H11:I11"/>
    <mergeCell ref="H12:I12"/>
    <mergeCell ref="H13:I13"/>
    <mergeCell ref="H14:I14"/>
    <mergeCell ref="H15:I15"/>
    <mergeCell ref="H7:I7"/>
    <mergeCell ref="H8:I8"/>
    <mergeCell ref="H9:I9"/>
    <mergeCell ref="A18:A29"/>
    <mergeCell ref="B18:B29"/>
    <mergeCell ref="J8:K8"/>
    <mergeCell ref="J9:K9"/>
    <mergeCell ref="H18:I18"/>
    <mergeCell ref="H30:I30"/>
    <mergeCell ref="H16:I16"/>
    <mergeCell ref="H10:I10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ageMargins left="0.15748031496062992" right="0.15748031496062992" top="0.39370078740157483" bottom="0.15748031496062992" header="0.31496062992125984" footer="0.15748031496062992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2022-04-15T10:25:44Z</cp:lastPrinted>
  <dcterms:created xsi:type="dcterms:W3CDTF">2019-07-19T11:40:04Z</dcterms:created>
  <dcterms:modified xsi:type="dcterms:W3CDTF">2022-05-13T11:59:51Z</dcterms:modified>
</cp:coreProperties>
</file>